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cuments\NHL\2022\"/>
    </mc:Choice>
  </mc:AlternateContent>
  <xr:revisionPtr revIDLastSave="0" documentId="8_{3D2F03EE-C43C-4BD8-888B-EFBBAF76C5C0}" xr6:coauthVersionLast="47" xr6:coauthVersionMax="47" xr10:uidLastSave="{00000000-0000-0000-0000-000000000000}"/>
  <bookViews>
    <workbookView xWindow="-108" yWindow="-108" windowWidth="23256" windowHeight="12576" tabRatio="990" xr2:uid="{00000000-000D-0000-FFFF-FFFF00000000}"/>
  </bookViews>
  <sheets>
    <sheet name="žáci" sheetId="1" r:id="rId1"/>
    <sheet name="dorost" sheetId="2" r:id="rId2"/>
  </sheets>
  <definedNames>
    <definedName name="_xlnm._FilterDatabase" localSheetId="1" hidden="1">dorost!$B$3:$L$10</definedName>
    <definedName name="_xlnm._FilterDatabase" localSheetId="0" hidden="1">žáci!$A$3:$L$3</definedName>
    <definedName name="Excel_BuiltIn__FilterDatabase" localSheetId="0">žáci!$B$3:$L$3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K12" i="1"/>
  <c r="K7" i="2" l="1"/>
  <c r="K15" i="1"/>
  <c r="K10" i="2" l="1"/>
  <c r="K9" i="2"/>
  <c r="K8" i="2"/>
  <c r="K6" i="2"/>
  <c r="K5" i="2"/>
  <c r="K4" i="2"/>
  <c r="K27" i="1" l="1"/>
  <c r="K26" i="1"/>
  <c r="K25" i="1"/>
  <c r="K24" i="1"/>
  <c r="K23" i="1"/>
  <c r="K21" i="1"/>
  <c r="K20" i="1"/>
  <c r="K19" i="1"/>
  <c r="K18" i="1"/>
  <c r="K17" i="1"/>
  <c r="K16" i="1"/>
  <c r="K14" i="1"/>
  <c r="K13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<sst xmlns="http://schemas.openxmlformats.org/spreadsheetml/2006/main" count="106" uniqueCount="72">
  <si>
    <t>Rozsochy</t>
  </si>
  <si>
    <t>Branišov</t>
  </si>
  <si>
    <t>Ubušín</t>
  </si>
  <si>
    <t>celkové</t>
  </si>
  <si>
    <t>průběžné</t>
  </si>
  <si>
    <t>Družstvo SDH</t>
  </si>
  <si>
    <t>pořadí</t>
  </si>
  <si>
    <t>body</t>
  </si>
  <si>
    <t>Blažkov A</t>
  </si>
  <si>
    <t>Blažkov B</t>
  </si>
  <si>
    <t>Branišov A</t>
  </si>
  <si>
    <t>Branišov B</t>
  </si>
  <si>
    <t>Branišov C</t>
  </si>
  <si>
    <t>Bukov</t>
  </si>
  <si>
    <t>Nedvědice A</t>
  </si>
  <si>
    <t>Nedvědice B</t>
  </si>
  <si>
    <t>Rozsochy A</t>
  </si>
  <si>
    <t>Rozsochy B</t>
  </si>
  <si>
    <t>Rožná</t>
  </si>
  <si>
    <t>Nedvědice</t>
  </si>
  <si>
    <t>Doubravník A</t>
  </si>
  <si>
    <t>Doubravník B</t>
  </si>
  <si>
    <t xml:space="preserve">Rodkov </t>
  </si>
  <si>
    <t>V případě rovnosti bodů v konečné tabulce u více družstev, rozhoduje o jejich pořadí nejlepší vzájemné umístění v průběhu sezóny. Případně, dalším kritériem pro určení pořadí bude rozhodovat celkový čas za všechny závody NHL!!!</t>
  </si>
  <si>
    <t>Bystřice nad Pern. B</t>
  </si>
  <si>
    <t>Bystřice nad Pern. A</t>
  </si>
  <si>
    <t>konečné</t>
  </si>
  <si>
    <t>7.5.2022</t>
  </si>
  <si>
    <t>21.5.2022</t>
  </si>
  <si>
    <t>4.6.2022</t>
  </si>
  <si>
    <t>25.6.2022</t>
  </si>
  <si>
    <t xml:space="preserve">Pernštejn </t>
  </si>
  <si>
    <t xml:space="preserve">Pikárec </t>
  </si>
  <si>
    <t xml:space="preserve">Rožná </t>
  </si>
  <si>
    <t xml:space="preserve">Vír </t>
  </si>
  <si>
    <t>Zvole A</t>
  </si>
  <si>
    <t>Zvole B</t>
  </si>
  <si>
    <t>NHL 2022-žáci</t>
  </si>
  <si>
    <t>NHL 2022- Dorost</t>
  </si>
  <si>
    <t xml:space="preserve">Rozsochy </t>
  </si>
  <si>
    <t xml:space="preserve"> </t>
  </si>
  <si>
    <t>Koroužné</t>
  </si>
  <si>
    <t>**</t>
  </si>
  <si>
    <t>14</t>
  </si>
  <si>
    <t>15</t>
  </si>
  <si>
    <t>12</t>
  </si>
  <si>
    <t>20</t>
  </si>
  <si>
    <t>13</t>
  </si>
  <si>
    <t>6</t>
  </si>
  <si>
    <t>8</t>
  </si>
  <si>
    <t>9</t>
  </si>
  <si>
    <t>5</t>
  </si>
  <si>
    <t>22</t>
  </si>
  <si>
    <t>21</t>
  </si>
  <si>
    <t>16</t>
  </si>
  <si>
    <t>7</t>
  </si>
  <si>
    <t>Pikárec</t>
  </si>
  <si>
    <t>***</t>
  </si>
  <si>
    <t>Bystřice nad Pern. C</t>
  </si>
  <si>
    <t>*</t>
  </si>
  <si>
    <t>Rozsochy C</t>
  </si>
  <si>
    <t>1</t>
  </si>
  <si>
    <t>2</t>
  </si>
  <si>
    <t>3</t>
  </si>
  <si>
    <t>4</t>
  </si>
  <si>
    <t>10</t>
  </si>
  <si>
    <t>11</t>
  </si>
  <si>
    <t>17</t>
  </si>
  <si>
    <t>18</t>
  </si>
  <si>
    <t>19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</si>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</sst>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4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0" borderId="9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vertical="center"/>
    </xf>
    <xf numFmtId="1" fontId="4" fillId="0" borderId="14" xfId="0" applyNumberFormat="1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18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vertical="center"/>
    </xf>
    <xf numFmtId="1" fontId="4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19" xfId="0" applyBorder="1"/>
    <xf numFmtId="49" fontId="0" fillId="0" borderId="23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49" fontId="0" fillId="0" borderId="40" xfId="0" applyNumberFormat="1" applyFont="1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43" xfId="0" applyNumberFormat="1" applyFont="1" applyBorder="1" applyAlignment="1">
      <alignment horizontal="center" vertical="center"/>
    </xf>
    <xf numFmtId="0" fontId="0" fillId="0" borderId="44" xfId="0" applyNumberFormat="1" applyFont="1" applyFill="1" applyBorder="1" applyAlignment="1">
      <alignment horizontal="center" vertical="center"/>
    </xf>
    <xf numFmtId="49" fontId="0" fillId="0" borderId="45" xfId="0" applyNumberFormat="1" applyFont="1" applyBorder="1" applyAlignment="1">
      <alignment vertical="center"/>
    </xf>
    <xf numFmtId="1" fontId="4" fillId="0" borderId="46" xfId="0" applyNumberFormat="1" applyFont="1" applyBorder="1" applyAlignment="1">
      <alignment horizontal="center" vertical="center"/>
    </xf>
    <xf numFmtId="1" fontId="0" fillId="0" borderId="47" xfId="0" applyNumberFormat="1" applyFont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5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wrapText="1"/>
    </xf>
    <xf numFmtId="49" fontId="1" fillId="0" borderId="34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0" fillId="0" borderId="3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tabSelected="1" zoomScale="75" zoomScaleNormal="75" workbookViewId="0">
      <selection activeCell="M20" sqref="M20"/>
    </sheetView>
  </sheetViews>
  <sheetFormatPr defaultRowHeight="14.4" x14ac:dyDescent="0.3"/>
  <cols>
    <col min="1" max="1" width="3.5546875" customWidth="1"/>
    <col min="2" max="2" width="21.44140625" customWidth="1"/>
    <col min="3" max="3" width="7.5546875" customWidth="1"/>
    <col min="4" max="4" width="7" customWidth="1"/>
    <col min="5" max="5" width="7.44140625" customWidth="1"/>
    <col min="6" max="6" width="6.6640625" customWidth="1"/>
    <col min="7" max="7" width="6.88671875" customWidth="1"/>
    <col min="8" max="8" width="6.44140625" customWidth="1"/>
    <col min="9" max="9" width="7.6640625" customWidth="1"/>
    <col min="10" max="10" width="7.5546875" customWidth="1"/>
    <col min="11" max="11" width="13.6640625" customWidth="1"/>
    <col min="12" max="12" width="10.109375" customWidth="1"/>
  </cols>
  <sheetData>
    <row r="1" spans="1:12" ht="18.75" customHeight="1" thickBot="1" x14ac:dyDescent="0.35">
      <c r="A1" s="55" t="s">
        <v>37</v>
      </c>
      <c r="B1" s="56"/>
      <c r="C1" s="59" t="s">
        <v>19</v>
      </c>
      <c r="D1" s="59"/>
      <c r="E1" s="60" t="s">
        <v>1</v>
      </c>
      <c r="F1" s="60"/>
      <c r="G1" s="59" t="s">
        <v>13</v>
      </c>
      <c r="H1" s="59"/>
      <c r="I1" s="60" t="s">
        <v>0</v>
      </c>
      <c r="J1" s="60"/>
      <c r="K1" s="61" t="s">
        <v>3</v>
      </c>
      <c r="L1" s="63" t="s">
        <v>26</v>
      </c>
    </row>
    <row r="2" spans="1:12" ht="18.75" customHeight="1" thickBot="1" x14ac:dyDescent="0.35">
      <c r="A2" s="57"/>
      <c r="B2" s="58"/>
      <c r="C2" s="65" t="s">
        <v>27</v>
      </c>
      <c r="D2" s="65"/>
      <c r="E2" s="66" t="s">
        <v>28</v>
      </c>
      <c r="F2" s="66"/>
      <c r="G2" s="65" t="s">
        <v>29</v>
      </c>
      <c r="H2" s="65"/>
      <c r="I2" s="66" t="s">
        <v>30</v>
      </c>
      <c r="J2" s="66"/>
      <c r="K2" s="62"/>
      <c r="L2" s="64"/>
    </row>
    <row r="3" spans="1:12" ht="18.75" customHeight="1" thickBot="1" x14ac:dyDescent="0.35">
      <c r="A3" s="35"/>
      <c r="B3" s="2" t="s">
        <v>5</v>
      </c>
      <c r="C3" s="3" t="s">
        <v>6</v>
      </c>
      <c r="D3" s="4" t="s">
        <v>7</v>
      </c>
      <c r="E3" s="5" t="s">
        <v>6</v>
      </c>
      <c r="F3" s="6" t="s">
        <v>7</v>
      </c>
      <c r="G3" s="3" t="s">
        <v>6</v>
      </c>
      <c r="H3" s="4" t="s">
        <v>7</v>
      </c>
      <c r="I3" s="5" t="s">
        <v>6</v>
      </c>
      <c r="J3" s="6" t="s">
        <v>7</v>
      </c>
      <c r="K3" s="7" t="s">
        <v>7</v>
      </c>
      <c r="L3" s="47" t="s">
        <v>6</v>
      </c>
    </row>
    <row r="4" spans="1:12" ht="18.75" customHeight="1" x14ac:dyDescent="0.3">
      <c r="A4" s="36">
        <v>1</v>
      </c>
      <c r="B4" s="9" t="s">
        <v>8</v>
      </c>
      <c r="C4" s="10">
        <v>1</v>
      </c>
      <c r="D4" s="11">
        <v>26</v>
      </c>
      <c r="E4" s="12">
        <v>4</v>
      </c>
      <c r="F4" s="13">
        <v>20</v>
      </c>
      <c r="G4" s="10">
        <v>1</v>
      </c>
      <c r="H4" s="11">
        <v>27</v>
      </c>
      <c r="I4" s="12"/>
      <c r="J4" s="13"/>
      <c r="K4" s="43">
        <f>SUM(D4+F4+H4+J4)</f>
        <v>73</v>
      </c>
      <c r="L4" s="50" t="s">
        <v>61</v>
      </c>
    </row>
    <row r="5" spans="1:12" ht="18.75" customHeight="1" x14ac:dyDescent="0.3">
      <c r="A5" s="37">
        <v>2</v>
      </c>
      <c r="B5" s="16" t="s">
        <v>9</v>
      </c>
      <c r="C5" s="17">
        <v>2</v>
      </c>
      <c r="D5" s="18">
        <v>24</v>
      </c>
      <c r="E5" s="19">
        <v>1</v>
      </c>
      <c r="F5" s="20">
        <v>26</v>
      </c>
      <c r="G5" s="17">
        <v>8</v>
      </c>
      <c r="H5" s="18">
        <v>17</v>
      </c>
      <c r="I5" s="19"/>
      <c r="J5" s="20"/>
      <c r="K5" s="44">
        <f t="shared" ref="K5:K27" si="0">SUM(D5+F5+H5+J5)</f>
        <v>67</v>
      </c>
      <c r="L5" s="51" t="s">
        <v>62</v>
      </c>
    </row>
    <row r="6" spans="1:12" ht="18.75" customHeight="1" x14ac:dyDescent="0.3">
      <c r="A6" s="37">
        <v>3</v>
      </c>
      <c r="B6" s="16" t="s">
        <v>10</v>
      </c>
      <c r="C6" s="17">
        <v>4</v>
      </c>
      <c r="D6" s="18">
        <v>20</v>
      </c>
      <c r="E6" s="19">
        <v>3</v>
      </c>
      <c r="F6" s="20">
        <v>22</v>
      </c>
      <c r="G6" s="17">
        <v>3</v>
      </c>
      <c r="H6" s="18">
        <v>23</v>
      </c>
      <c r="I6" s="19"/>
      <c r="J6" s="20"/>
      <c r="K6" s="44">
        <f t="shared" si="0"/>
        <v>65</v>
      </c>
      <c r="L6" s="51" t="s">
        <v>64</v>
      </c>
    </row>
    <row r="7" spans="1:12" ht="18.75" customHeight="1" x14ac:dyDescent="0.3">
      <c r="A7" s="37">
        <v>4</v>
      </c>
      <c r="B7" s="16" t="s">
        <v>11</v>
      </c>
      <c r="C7" s="17">
        <v>5</v>
      </c>
      <c r="D7" s="18">
        <v>19</v>
      </c>
      <c r="E7" s="19">
        <v>6</v>
      </c>
      <c r="F7" s="20">
        <v>18</v>
      </c>
      <c r="G7" s="17">
        <v>9</v>
      </c>
      <c r="H7" s="18">
        <v>16</v>
      </c>
      <c r="I7" s="19"/>
      <c r="J7" s="20"/>
      <c r="K7" s="44">
        <f t="shared" si="0"/>
        <v>53</v>
      </c>
      <c r="L7" s="51" t="s">
        <v>48</v>
      </c>
    </row>
    <row r="8" spans="1:12" ht="18.75" customHeight="1" x14ac:dyDescent="0.3">
      <c r="A8" s="37">
        <v>5</v>
      </c>
      <c r="B8" s="16" t="s">
        <v>12</v>
      </c>
      <c r="C8" s="17">
        <v>6</v>
      </c>
      <c r="D8" s="18">
        <v>18</v>
      </c>
      <c r="E8" s="19">
        <v>2</v>
      </c>
      <c r="F8" s="20">
        <v>24</v>
      </c>
      <c r="G8" s="17">
        <v>2</v>
      </c>
      <c r="H8" s="18">
        <v>25</v>
      </c>
      <c r="I8" s="19"/>
      <c r="J8" s="20"/>
      <c r="K8" s="44">
        <f t="shared" si="0"/>
        <v>67</v>
      </c>
      <c r="L8" s="51" t="s">
        <v>63</v>
      </c>
    </row>
    <row r="9" spans="1:12" ht="18.75" customHeight="1" x14ac:dyDescent="0.3">
      <c r="A9" s="37">
        <v>6</v>
      </c>
      <c r="B9" s="16" t="s">
        <v>13</v>
      </c>
      <c r="C9" s="17">
        <v>19</v>
      </c>
      <c r="D9" s="18">
        <v>5</v>
      </c>
      <c r="E9" s="19">
        <v>17</v>
      </c>
      <c r="F9" s="20">
        <v>7</v>
      </c>
      <c r="G9" s="17">
        <v>20</v>
      </c>
      <c r="H9" s="18">
        <v>5</v>
      </c>
      <c r="I9" s="19"/>
      <c r="J9" s="20"/>
      <c r="K9" s="44">
        <f t="shared" si="0"/>
        <v>17</v>
      </c>
      <c r="L9" s="51" t="s">
        <v>68</v>
      </c>
    </row>
    <row r="10" spans="1:12" ht="18.75" customHeight="1" x14ac:dyDescent="0.3">
      <c r="A10" s="37">
        <v>7</v>
      </c>
      <c r="B10" s="16" t="s">
        <v>25</v>
      </c>
      <c r="C10" s="17">
        <v>17</v>
      </c>
      <c r="D10" s="18">
        <v>7</v>
      </c>
      <c r="E10" s="19">
        <v>19</v>
      </c>
      <c r="F10" s="20">
        <v>5</v>
      </c>
      <c r="G10" s="17">
        <v>22</v>
      </c>
      <c r="H10" s="18">
        <v>3</v>
      </c>
      <c r="I10" s="19"/>
      <c r="J10" s="20"/>
      <c r="K10" s="44">
        <f t="shared" si="0"/>
        <v>15</v>
      </c>
      <c r="L10" s="51" t="s">
        <v>69</v>
      </c>
    </row>
    <row r="11" spans="1:12" ht="18.75" customHeight="1" x14ac:dyDescent="0.3">
      <c r="A11" s="37">
        <v>8</v>
      </c>
      <c r="B11" s="16" t="s">
        <v>24</v>
      </c>
      <c r="C11" s="17">
        <v>21</v>
      </c>
      <c r="D11" s="18">
        <v>3</v>
      </c>
      <c r="E11" s="19">
        <v>22</v>
      </c>
      <c r="F11" s="20">
        <v>2</v>
      </c>
      <c r="G11" s="17">
        <v>24</v>
      </c>
      <c r="H11" s="18">
        <v>1</v>
      </c>
      <c r="I11" s="19"/>
      <c r="J11" s="20"/>
      <c r="K11" s="44">
        <f t="shared" si="0"/>
        <v>6</v>
      </c>
      <c r="L11" s="51" t="s">
        <v>70</v>
      </c>
    </row>
    <row r="12" spans="1:12" ht="18.75" customHeight="1" x14ac:dyDescent="0.3">
      <c r="A12" s="37">
        <v>9</v>
      </c>
      <c r="B12" s="16" t="s">
        <v>58</v>
      </c>
      <c r="C12" s="17" t="s">
        <v>59</v>
      </c>
      <c r="D12" s="18">
        <v>0</v>
      </c>
      <c r="E12" s="19" t="s">
        <v>59</v>
      </c>
      <c r="F12" s="20">
        <v>0</v>
      </c>
      <c r="G12" s="17">
        <v>23</v>
      </c>
      <c r="H12" s="18">
        <v>2</v>
      </c>
      <c r="I12" s="19"/>
      <c r="J12" s="20"/>
      <c r="K12" s="44">
        <f t="shared" si="0"/>
        <v>2</v>
      </c>
      <c r="L12" s="51" t="s">
        <v>71</v>
      </c>
    </row>
    <row r="13" spans="1:12" ht="18.75" customHeight="1" x14ac:dyDescent="0.3">
      <c r="A13" s="37">
        <v>10</v>
      </c>
      <c r="B13" s="16" t="s">
        <v>20</v>
      </c>
      <c r="C13" s="17">
        <v>10</v>
      </c>
      <c r="D13" s="18">
        <v>14</v>
      </c>
      <c r="E13" s="19">
        <v>13</v>
      </c>
      <c r="F13" s="20">
        <v>11</v>
      </c>
      <c r="G13" s="17">
        <v>18</v>
      </c>
      <c r="H13" s="18">
        <v>7</v>
      </c>
      <c r="I13" s="17"/>
      <c r="J13" s="20"/>
      <c r="K13" s="44">
        <f t="shared" si="0"/>
        <v>32</v>
      </c>
      <c r="L13" s="51" t="s">
        <v>47</v>
      </c>
    </row>
    <row r="14" spans="1:12" ht="18.75" customHeight="1" x14ac:dyDescent="0.3">
      <c r="A14" s="37">
        <v>11</v>
      </c>
      <c r="B14" s="16" t="s">
        <v>21</v>
      </c>
      <c r="C14" s="17">
        <v>16</v>
      </c>
      <c r="D14" s="18">
        <v>8</v>
      </c>
      <c r="E14" s="19">
        <v>11</v>
      </c>
      <c r="F14" s="20">
        <v>13</v>
      </c>
      <c r="G14" s="17">
        <v>15</v>
      </c>
      <c r="H14" s="18">
        <v>10</v>
      </c>
      <c r="I14" s="17"/>
      <c r="J14" s="20"/>
      <c r="K14" s="44">
        <f t="shared" si="0"/>
        <v>31</v>
      </c>
      <c r="L14" s="51" t="s">
        <v>43</v>
      </c>
    </row>
    <row r="15" spans="1:12" ht="18.75" customHeight="1" x14ac:dyDescent="0.3">
      <c r="A15" s="37">
        <v>12</v>
      </c>
      <c r="B15" s="16" t="s">
        <v>41</v>
      </c>
      <c r="C15" s="17" t="s">
        <v>42</v>
      </c>
      <c r="D15" s="18">
        <v>0</v>
      </c>
      <c r="E15" s="19">
        <v>18</v>
      </c>
      <c r="F15" s="20">
        <v>6</v>
      </c>
      <c r="G15" s="17">
        <v>19</v>
      </c>
      <c r="H15" s="18">
        <v>6</v>
      </c>
      <c r="I15" s="19"/>
      <c r="J15" s="20"/>
      <c r="K15" s="44">
        <f t="shared" si="0"/>
        <v>12</v>
      </c>
      <c r="L15" s="51" t="s">
        <v>46</v>
      </c>
    </row>
    <row r="16" spans="1:12" ht="18.75" customHeight="1" x14ac:dyDescent="0.3">
      <c r="A16" s="37">
        <v>13</v>
      </c>
      <c r="B16" s="16" t="s">
        <v>14</v>
      </c>
      <c r="C16" s="17">
        <v>3</v>
      </c>
      <c r="D16" s="18">
        <v>22</v>
      </c>
      <c r="E16" s="19">
        <v>7</v>
      </c>
      <c r="F16" s="20">
        <v>17</v>
      </c>
      <c r="G16" s="17">
        <v>12</v>
      </c>
      <c r="H16" s="18">
        <v>13</v>
      </c>
      <c r="I16" s="19"/>
      <c r="J16" s="20"/>
      <c r="K16" s="44">
        <f t="shared" si="0"/>
        <v>52</v>
      </c>
      <c r="L16" s="51" t="s">
        <v>55</v>
      </c>
    </row>
    <row r="17" spans="1:12" ht="18.75" customHeight="1" x14ac:dyDescent="0.3">
      <c r="A17" s="37">
        <v>14</v>
      </c>
      <c r="B17" s="16" t="s">
        <v>15</v>
      </c>
      <c r="C17" s="17">
        <v>11</v>
      </c>
      <c r="D17" s="18">
        <v>13</v>
      </c>
      <c r="E17" s="19">
        <v>12</v>
      </c>
      <c r="F17" s="20">
        <v>12</v>
      </c>
      <c r="G17" s="17">
        <v>13</v>
      </c>
      <c r="H17" s="18">
        <v>12</v>
      </c>
      <c r="I17" s="19"/>
      <c r="J17" s="20"/>
      <c r="K17" s="44">
        <f t="shared" si="0"/>
        <v>37</v>
      </c>
      <c r="L17" s="51" t="s">
        <v>45</v>
      </c>
    </row>
    <row r="18" spans="1:12" ht="18.75" customHeight="1" x14ac:dyDescent="0.3">
      <c r="A18" s="37">
        <v>15</v>
      </c>
      <c r="B18" s="16" t="s">
        <v>31</v>
      </c>
      <c r="C18" s="17">
        <v>8</v>
      </c>
      <c r="D18" s="18">
        <v>16</v>
      </c>
      <c r="E18" s="19">
        <v>5</v>
      </c>
      <c r="F18" s="20">
        <v>19</v>
      </c>
      <c r="G18" s="17">
        <v>4</v>
      </c>
      <c r="H18" s="18">
        <v>21</v>
      </c>
      <c r="I18" s="19"/>
      <c r="J18" s="20"/>
      <c r="K18" s="44">
        <f t="shared" si="0"/>
        <v>56</v>
      </c>
      <c r="L18" s="51" t="s">
        <v>51</v>
      </c>
    </row>
    <row r="19" spans="1:12" ht="18.75" customHeight="1" x14ac:dyDescent="0.3">
      <c r="A19" s="37">
        <v>16</v>
      </c>
      <c r="B19" s="16" t="s">
        <v>32</v>
      </c>
      <c r="C19" s="17">
        <v>13</v>
      </c>
      <c r="D19" s="18">
        <v>11</v>
      </c>
      <c r="E19" s="19">
        <v>10</v>
      </c>
      <c r="F19" s="20">
        <v>14</v>
      </c>
      <c r="G19" s="17">
        <v>5</v>
      </c>
      <c r="H19" s="18">
        <v>20</v>
      </c>
      <c r="I19" s="19"/>
      <c r="J19" s="20"/>
      <c r="K19" s="44">
        <f t="shared" si="0"/>
        <v>45</v>
      </c>
      <c r="L19" s="51" t="s">
        <v>50</v>
      </c>
    </row>
    <row r="20" spans="1:12" ht="18.75" customHeight="1" x14ac:dyDescent="0.3">
      <c r="A20" s="37">
        <v>17</v>
      </c>
      <c r="B20" s="16" t="s">
        <v>16</v>
      </c>
      <c r="C20" s="17">
        <v>9</v>
      </c>
      <c r="D20" s="18">
        <v>15</v>
      </c>
      <c r="E20" s="19">
        <v>9</v>
      </c>
      <c r="F20" s="20">
        <v>15</v>
      </c>
      <c r="G20" s="17">
        <v>11</v>
      </c>
      <c r="H20" s="18">
        <v>14</v>
      </c>
      <c r="I20" s="17"/>
      <c r="J20" s="20"/>
      <c r="K20" s="44">
        <f t="shared" si="0"/>
        <v>44</v>
      </c>
      <c r="L20" s="51" t="s">
        <v>65</v>
      </c>
    </row>
    <row r="21" spans="1:12" ht="18.75" customHeight="1" x14ac:dyDescent="0.3">
      <c r="A21" s="37">
        <v>18</v>
      </c>
      <c r="B21" s="16" t="s">
        <v>17</v>
      </c>
      <c r="C21" s="17">
        <v>18</v>
      </c>
      <c r="D21" s="18">
        <v>6</v>
      </c>
      <c r="E21" s="19">
        <v>21</v>
      </c>
      <c r="F21" s="20">
        <v>3</v>
      </c>
      <c r="G21" s="17">
        <v>10</v>
      </c>
      <c r="H21" s="18">
        <v>15</v>
      </c>
      <c r="I21" s="19"/>
      <c r="J21" s="20"/>
      <c r="K21" s="44">
        <f t="shared" si="0"/>
        <v>24</v>
      </c>
      <c r="L21" s="51" t="s">
        <v>67</v>
      </c>
    </row>
    <row r="22" spans="1:12" ht="18.75" customHeight="1" x14ac:dyDescent="0.3">
      <c r="A22" s="37">
        <v>19</v>
      </c>
      <c r="B22" s="16" t="s">
        <v>60</v>
      </c>
      <c r="C22" s="17" t="s">
        <v>59</v>
      </c>
      <c r="D22" s="18">
        <v>0</v>
      </c>
      <c r="E22" s="19" t="s">
        <v>59</v>
      </c>
      <c r="F22" s="20">
        <v>0</v>
      </c>
      <c r="G22" s="17">
        <v>17</v>
      </c>
      <c r="H22" s="18">
        <v>8</v>
      </c>
      <c r="I22" s="19"/>
      <c r="J22" s="20"/>
      <c r="K22" s="44">
        <f t="shared" si="0"/>
        <v>8</v>
      </c>
      <c r="L22" s="51" t="s">
        <v>52</v>
      </c>
    </row>
    <row r="23" spans="1:12" ht="18.75" customHeight="1" x14ac:dyDescent="0.3">
      <c r="A23" s="37">
        <v>20</v>
      </c>
      <c r="B23" s="16" t="s">
        <v>33</v>
      </c>
      <c r="C23" s="17">
        <v>14</v>
      </c>
      <c r="D23" s="18">
        <v>10</v>
      </c>
      <c r="E23" s="19">
        <v>16</v>
      </c>
      <c r="F23" s="20">
        <v>8</v>
      </c>
      <c r="G23" s="17">
        <v>16</v>
      </c>
      <c r="H23" s="18">
        <v>9</v>
      </c>
      <c r="I23" s="19"/>
      <c r="J23" s="20"/>
      <c r="K23" s="44">
        <f t="shared" si="0"/>
        <v>27</v>
      </c>
      <c r="L23" s="51" t="s">
        <v>54</v>
      </c>
    </row>
    <row r="24" spans="1:12" ht="18.75" customHeight="1" x14ac:dyDescent="0.3">
      <c r="A24" s="37">
        <v>21</v>
      </c>
      <c r="B24" s="16" t="s">
        <v>2</v>
      </c>
      <c r="C24" s="17">
        <v>7</v>
      </c>
      <c r="D24" s="18">
        <v>17</v>
      </c>
      <c r="E24" s="19">
        <v>8</v>
      </c>
      <c r="F24" s="20">
        <v>16</v>
      </c>
      <c r="G24" s="17">
        <v>6</v>
      </c>
      <c r="H24" s="18">
        <v>19</v>
      </c>
      <c r="I24" s="19"/>
      <c r="J24" s="20"/>
      <c r="K24" s="44">
        <f t="shared" si="0"/>
        <v>52</v>
      </c>
      <c r="L24" s="51" t="s">
        <v>49</v>
      </c>
    </row>
    <row r="25" spans="1:12" ht="18.75" customHeight="1" x14ac:dyDescent="0.3">
      <c r="A25" s="37">
        <v>22</v>
      </c>
      <c r="B25" s="16" t="s">
        <v>34</v>
      </c>
      <c r="C25" s="17">
        <v>15</v>
      </c>
      <c r="D25" s="18">
        <v>9</v>
      </c>
      <c r="E25" s="19">
        <v>15</v>
      </c>
      <c r="F25" s="20">
        <v>9</v>
      </c>
      <c r="G25" s="17">
        <v>14</v>
      </c>
      <c r="H25" s="18">
        <v>11</v>
      </c>
      <c r="I25" s="19"/>
      <c r="J25" s="20"/>
      <c r="K25" s="44">
        <f t="shared" si="0"/>
        <v>29</v>
      </c>
      <c r="L25" s="51" t="s">
        <v>44</v>
      </c>
    </row>
    <row r="26" spans="1:12" ht="18.75" customHeight="1" x14ac:dyDescent="0.3">
      <c r="A26" s="38">
        <v>23</v>
      </c>
      <c r="B26" s="25" t="s">
        <v>35</v>
      </c>
      <c r="C26" s="26">
        <v>12</v>
      </c>
      <c r="D26" s="27">
        <v>12</v>
      </c>
      <c r="E26" s="28">
        <v>14</v>
      </c>
      <c r="F26" s="29">
        <v>10</v>
      </c>
      <c r="G26" s="26">
        <v>7</v>
      </c>
      <c r="H26" s="27">
        <v>18</v>
      </c>
      <c r="I26" s="28"/>
      <c r="J26" s="29"/>
      <c r="K26" s="45">
        <f t="shared" si="0"/>
        <v>40</v>
      </c>
      <c r="L26" s="52" t="s">
        <v>66</v>
      </c>
    </row>
    <row r="27" spans="1:12" ht="18.75" customHeight="1" thickBot="1" x14ac:dyDescent="0.35">
      <c r="A27" s="39">
        <v>24</v>
      </c>
      <c r="B27" s="40" t="s">
        <v>36</v>
      </c>
      <c r="C27" s="41">
        <v>20</v>
      </c>
      <c r="D27" s="42">
        <v>4</v>
      </c>
      <c r="E27" s="41">
        <v>20</v>
      </c>
      <c r="F27" s="42">
        <v>4</v>
      </c>
      <c r="G27" s="41">
        <v>21</v>
      </c>
      <c r="H27" s="42">
        <v>4</v>
      </c>
      <c r="I27" s="41"/>
      <c r="J27" s="42"/>
      <c r="K27" s="46">
        <f t="shared" si="0"/>
        <v>12</v>
      </c>
      <c r="L27" s="53" t="s">
        <v>53</v>
      </c>
    </row>
    <row r="28" spans="1:12" x14ac:dyDescent="0.3">
      <c r="C28" s="21"/>
      <c r="D28" s="21"/>
      <c r="E28" s="21"/>
      <c r="F28" s="21"/>
      <c r="G28" s="21"/>
      <c r="H28" s="21"/>
      <c r="I28" s="21"/>
      <c r="J28" s="21"/>
      <c r="K28" s="22"/>
      <c r="L28" s="23"/>
    </row>
    <row r="29" spans="1:12" x14ac:dyDescent="0.3">
      <c r="B29" s="54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3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</sheetData>
  <sheetProtection selectLockedCells="1" selectUnlockedCells="1"/>
  <autoFilter ref="A3:L3" xr:uid="{00000000-0009-0000-0000-000000000000}">
    <sortState xmlns:xlrd2="http://schemas.microsoft.com/office/spreadsheetml/2017/richdata2" ref="A4:L26">
      <sortCondition ref="A3"/>
    </sortState>
  </autoFilter>
  <mergeCells count="12">
    <mergeCell ref="B29:L30"/>
    <mergeCell ref="A1:B2"/>
    <mergeCell ref="C1:D1"/>
    <mergeCell ref="E1:F1"/>
    <mergeCell ref="G1:H1"/>
    <mergeCell ref="I1:J1"/>
    <mergeCell ref="K1:K2"/>
    <mergeCell ref="L1:L2"/>
    <mergeCell ref="C2:D2"/>
    <mergeCell ref="E2:F2"/>
    <mergeCell ref="G2:H2"/>
    <mergeCell ref="I2:J2"/>
  </mergeCells>
  <pageMargins left="0.11811023622047245" right="0.11811023622047245" top="0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showGridLines="0" workbookViewId="0">
      <selection activeCell="M12" sqref="M12"/>
    </sheetView>
  </sheetViews>
  <sheetFormatPr defaultRowHeight="14.4" x14ac:dyDescent="0.3"/>
  <cols>
    <col min="1" max="1" width="3.5546875" customWidth="1"/>
    <col min="2" max="2" width="21.44140625" customWidth="1"/>
    <col min="3" max="9" width="8.5546875" customWidth="1"/>
    <col min="10" max="10" width="9.33203125" customWidth="1"/>
    <col min="11" max="11" width="9.5546875" customWidth="1"/>
    <col min="12" max="12" width="9.33203125" customWidth="1"/>
  </cols>
  <sheetData>
    <row r="1" spans="1:13" ht="18.75" customHeight="1" thickBot="1" x14ac:dyDescent="0.35">
      <c r="A1" s="58" t="s">
        <v>38</v>
      </c>
      <c r="B1" s="58"/>
      <c r="C1" s="67" t="s">
        <v>19</v>
      </c>
      <c r="D1" s="67"/>
      <c r="E1" s="68" t="s">
        <v>1</v>
      </c>
      <c r="F1" s="68"/>
      <c r="G1" s="67" t="s">
        <v>13</v>
      </c>
      <c r="H1" s="67"/>
      <c r="I1" s="68" t="s">
        <v>39</v>
      </c>
      <c r="J1" s="68"/>
      <c r="K1" s="69" t="s">
        <v>3</v>
      </c>
      <c r="L1" s="71" t="s">
        <v>4</v>
      </c>
    </row>
    <row r="2" spans="1:13" ht="18.75" customHeight="1" thickBot="1" x14ac:dyDescent="0.35">
      <c r="A2" s="58"/>
      <c r="B2" s="58"/>
      <c r="C2" s="65" t="s">
        <v>27</v>
      </c>
      <c r="D2" s="65"/>
      <c r="E2" s="66" t="s">
        <v>28</v>
      </c>
      <c r="F2" s="66"/>
      <c r="G2" s="65" t="s">
        <v>29</v>
      </c>
      <c r="H2" s="65"/>
      <c r="I2" s="66" t="s">
        <v>30</v>
      </c>
      <c r="J2" s="66"/>
      <c r="K2" s="70"/>
      <c r="L2" s="71"/>
    </row>
    <row r="3" spans="1:13" ht="18.75" customHeight="1" thickBot="1" x14ac:dyDescent="0.35">
      <c r="A3" s="1"/>
      <c r="B3" s="2" t="s">
        <v>5</v>
      </c>
      <c r="C3" s="3" t="s">
        <v>6</v>
      </c>
      <c r="D3" s="4" t="s">
        <v>7</v>
      </c>
      <c r="E3" s="5" t="s">
        <v>6</v>
      </c>
      <c r="F3" s="6" t="s">
        <v>7</v>
      </c>
      <c r="G3" s="3" t="s">
        <v>6</v>
      </c>
      <c r="H3" s="4" t="s">
        <v>7</v>
      </c>
      <c r="I3" s="5" t="s">
        <v>6</v>
      </c>
      <c r="J3" s="6" t="s">
        <v>7</v>
      </c>
      <c r="K3" s="32" t="s">
        <v>7</v>
      </c>
      <c r="L3" s="30" t="s">
        <v>6</v>
      </c>
    </row>
    <row r="4" spans="1:13" ht="18.75" customHeight="1" x14ac:dyDescent="0.35">
      <c r="A4" s="8">
        <v>1</v>
      </c>
      <c r="B4" s="9" t="s">
        <v>18</v>
      </c>
      <c r="C4" s="10">
        <v>3</v>
      </c>
      <c r="D4" s="11">
        <v>4</v>
      </c>
      <c r="E4" s="12">
        <v>2</v>
      </c>
      <c r="F4" s="13">
        <v>5</v>
      </c>
      <c r="G4" s="10">
        <v>2</v>
      </c>
      <c r="H4" s="11">
        <v>5</v>
      </c>
      <c r="I4" s="12"/>
      <c r="J4" s="13">
        <v>0</v>
      </c>
      <c r="K4" s="33">
        <f>SUM(+H4+F4+D4)</f>
        <v>14</v>
      </c>
      <c r="L4" s="48">
        <v>2</v>
      </c>
      <c r="M4" s="14"/>
    </row>
    <row r="5" spans="1:13" ht="18.75" customHeight="1" x14ac:dyDescent="0.35">
      <c r="A5" s="15">
        <v>2</v>
      </c>
      <c r="B5" s="24" t="s">
        <v>13</v>
      </c>
      <c r="C5" s="17">
        <v>4</v>
      </c>
      <c r="D5" s="18">
        <v>3</v>
      </c>
      <c r="E5" s="19">
        <v>5</v>
      </c>
      <c r="F5" s="20">
        <v>2</v>
      </c>
      <c r="G5" s="17">
        <v>5</v>
      </c>
      <c r="H5" s="18">
        <v>2</v>
      </c>
      <c r="I5" s="19"/>
      <c r="J5" s="20">
        <v>0</v>
      </c>
      <c r="K5" s="34">
        <f t="shared" ref="K5:K10" si="0">SUM(+H5+F5+D5)</f>
        <v>7</v>
      </c>
      <c r="L5" s="49">
        <v>5</v>
      </c>
      <c r="M5" s="14"/>
    </row>
    <row r="6" spans="1:13" ht="18.75" customHeight="1" x14ac:dyDescent="0.35">
      <c r="A6" s="15">
        <v>3</v>
      </c>
      <c r="B6" s="16" t="s">
        <v>1</v>
      </c>
      <c r="C6" s="17">
        <v>1</v>
      </c>
      <c r="D6" s="18">
        <v>6</v>
      </c>
      <c r="E6" s="19">
        <v>1</v>
      </c>
      <c r="F6" s="20">
        <v>6</v>
      </c>
      <c r="G6" s="17">
        <v>1</v>
      </c>
      <c r="H6" s="18">
        <v>6</v>
      </c>
      <c r="I6" s="19"/>
      <c r="J6" s="20">
        <v>0</v>
      </c>
      <c r="K6" s="34">
        <f t="shared" si="0"/>
        <v>18</v>
      </c>
      <c r="L6" s="49">
        <v>1</v>
      </c>
      <c r="M6" s="14"/>
    </row>
    <row r="7" spans="1:13" ht="18.75" customHeight="1" x14ac:dyDescent="0.35">
      <c r="A7" s="15">
        <v>4</v>
      </c>
      <c r="B7" s="16" t="s">
        <v>56</v>
      </c>
      <c r="C7" s="17" t="s">
        <v>57</v>
      </c>
      <c r="D7" s="18">
        <v>0</v>
      </c>
      <c r="E7" s="19">
        <v>3</v>
      </c>
      <c r="F7" s="20">
        <v>4</v>
      </c>
      <c r="G7" s="17">
        <v>3</v>
      </c>
      <c r="H7" s="18">
        <v>4</v>
      </c>
      <c r="I7" s="19"/>
      <c r="J7" s="20">
        <v>0</v>
      </c>
      <c r="K7" s="34">
        <f>SUM(D7+F7+H7+J7)</f>
        <v>8</v>
      </c>
      <c r="L7" s="49">
        <v>4</v>
      </c>
      <c r="M7" s="14"/>
    </row>
    <row r="8" spans="1:13" ht="18.75" customHeight="1" x14ac:dyDescent="0.35">
      <c r="A8" s="15">
        <v>5</v>
      </c>
      <c r="B8" s="16" t="s">
        <v>22</v>
      </c>
      <c r="C8" s="17">
        <v>2</v>
      </c>
      <c r="D8" s="18">
        <v>5</v>
      </c>
      <c r="E8" s="19">
        <v>4</v>
      </c>
      <c r="F8" s="20">
        <v>3</v>
      </c>
      <c r="G8" s="17">
        <v>4</v>
      </c>
      <c r="H8" s="18">
        <v>3</v>
      </c>
      <c r="I8" s="19"/>
      <c r="J8" s="20">
        <v>0</v>
      </c>
      <c r="K8" s="34">
        <f t="shared" si="0"/>
        <v>11</v>
      </c>
      <c r="L8" s="49">
        <v>3</v>
      </c>
      <c r="M8" s="14"/>
    </row>
    <row r="9" spans="1:13" ht="18.75" customHeight="1" x14ac:dyDescent="0.35">
      <c r="A9" s="15">
        <v>6</v>
      </c>
      <c r="B9" s="16"/>
      <c r="C9" s="17" t="s">
        <v>40</v>
      </c>
      <c r="D9" s="18"/>
      <c r="E9" s="19"/>
      <c r="F9" s="20"/>
      <c r="G9" s="17"/>
      <c r="H9" s="18"/>
      <c r="I9" s="19"/>
      <c r="J9" s="20"/>
      <c r="K9" s="34">
        <f t="shared" si="0"/>
        <v>0</v>
      </c>
      <c r="L9" s="31"/>
      <c r="M9" s="14"/>
    </row>
    <row r="10" spans="1:13" ht="18.75" customHeight="1" x14ac:dyDescent="0.35">
      <c r="A10" s="15">
        <v>7</v>
      </c>
      <c r="B10" s="16"/>
      <c r="C10" s="17"/>
      <c r="D10" s="18"/>
      <c r="E10" s="19"/>
      <c r="F10" s="20"/>
      <c r="G10" s="17"/>
      <c r="H10" s="18"/>
      <c r="I10" s="19"/>
      <c r="J10" s="20"/>
      <c r="K10" s="34">
        <f t="shared" si="0"/>
        <v>0</v>
      </c>
      <c r="L10" s="31"/>
      <c r="M10" s="14"/>
    </row>
    <row r="11" spans="1:13" x14ac:dyDescent="0.3">
      <c r="C11" s="21"/>
      <c r="D11" s="21"/>
      <c r="E11" s="21"/>
      <c r="F11" s="21"/>
      <c r="G11" s="21"/>
      <c r="H11" s="21"/>
      <c r="I11" s="21"/>
      <c r="J11" s="21"/>
      <c r="K11" s="22"/>
      <c r="L11" s="23"/>
    </row>
    <row r="12" spans="1:13" ht="15.75" customHeight="1" x14ac:dyDescent="0.3">
      <c r="B12" s="54" t="s">
        <v>23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3" x14ac:dyDescent="0.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</sheetData>
  <sheetProtection selectLockedCells="1" selectUnlockedCells="1"/>
  <autoFilter ref="B3:L10" xr:uid="{00000000-0009-0000-0000-000001000000}">
    <sortState xmlns:xlrd2="http://schemas.microsoft.com/office/spreadsheetml/2017/richdata2" ref="B4:L10">
      <sortCondition ref="B3:B10"/>
    </sortState>
  </autoFilter>
  <mergeCells count="12">
    <mergeCell ref="B12:L13"/>
    <mergeCell ref="A1:B2"/>
    <mergeCell ref="C1:D1"/>
    <mergeCell ref="E1:F1"/>
    <mergeCell ref="G1:H1"/>
    <mergeCell ref="I1:J1"/>
    <mergeCell ref="K1:K2"/>
    <mergeCell ref="L1:L2"/>
    <mergeCell ref="C2:D2"/>
    <mergeCell ref="E2:F2"/>
    <mergeCell ref="G2:H2"/>
    <mergeCell ref="I2:J2"/>
  </mergeCells>
  <pageMargins left="0.31527777777777777" right="0.31527777777777777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žáci</vt:lpstr>
      <vt:lpstr>dorost</vt:lpstr>
      <vt:lpstr>žáci!Excel_BuiltIn__FilterDatabase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HP</cp:lastModifiedBy>
  <cp:lastPrinted>2019-09-16T10:04:45Z</cp:lastPrinted>
  <dcterms:created xsi:type="dcterms:W3CDTF">2016-05-11T08:36:28Z</dcterms:created>
  <dcterms:modified xsi:type="dcterms:W3CDTF">2022-06-06T18:51:32Z</dcterms:modified>
</cp:coreProperties>
</file>